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.sharepoint.com/sites/Essentialhcm/Zella/Stern Management - MA/Medicaid Cost Reports/2023 Medicaid Cost Reports/Ayer Valley/Amended REA Report/"/>
    </mc:Choice>
  </mc:AlternateContent>
  <xr:revisionPtr revIDLastSave="0" documentId="8_{D273A544-CF11-48F9-B7B0-F0E771FF3AE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<sst xmlns="http://schemas.openxmlformats.org/spreadsheetml/2006/main" count="535" uniqueCount="185">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</sst>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0" fillId="0" borderId="1" xfId="0" applyBorder="1"/>
    <xf numFmtId="49" fontId="9" fillId="0" borderId="1" xfId="0" applyNumberFormat="1" applyFont="1" applyBorder="1" applyAlignment="1">
      <alignment horizontal="center" vertical="center" wrapText="1"/>
    </xf>
    <xf numFmtId="38" fontId="2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Border="1" applyAlignment="1">
      <alignment vertical="center"/>
    </xf>
    <xf numFmtId="38" fontId="7" fillId="0" borderId="1" xfId="0" applyNumberFormat="1" applyFont="1" applyBorder="1"/>
    <xf numFmtId="0" fontId="2" fillId="0" borderId="1" xfId="0" applyFont="1" applyBorder="1"/>
    <xf numFmtId="38" fontId="8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Border="1" applyAlignment="1">
      <alignment horizontal="right"/>
    </xf>
    <xf numFmtId="3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38" fontId="11" fillId="0" borderId="1" xfId="0" applyNumberFormat="1" applyFont="1" applyBorder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/>
    <xf numFmtId="0" fontId="0" fillId="0" borderId="5" xfId="0" applyBorder="1"/>
    <xf numFmtId="0" fontId="14" fillId="0" borderId="6" xfId="0" applyFont="1" applyBorder="1"/>
    <xf numFmtId="0" fontId="14" fillId="0" borderId="7" xfId="0" applyFont="1" applyBorder="1"/>
    <xf numFmtId="0" fontId="14" fillId="0" borderId="8" xfId="0" applyFon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8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4.4" x14ac:dyDescent="0.3"/>
  <sheetData>
    <row r="1" spans="1:26" ht="21" x14ac:dyDescent="0.3">
      <c r="A1" s="3" t="s">
        <v>177</v>
      </c>
    </row>
    <row r="2" spans="1:26" ht="18" x14ac:dyDescent="0.35">
      <c r="A2" s="4" t="s">
        <v>178</v>
      </c>
    </row>
    <row r="4" spans="1:26" ht="15" customHeight="1" x14ac:dyDescent="0.35">
      <c r="A4" s="5" t="s">
        <v>0</v>
      </c>
      <c r="B4" s="2"/>
      <c r="C4" s="2"/>
      <c r="D4" s="2"/>
    </row>
    <row r="5" spans="1:26" ht="131.4" customHeight="1" x14ac:dyDescent="0.3">
      <c r="A5" s="63" t="s">
        <v>181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spans="1:26" ht="20.399999999999999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51"/>
      <c r="S6" s="51"/>
      <c r="T6" s="51"/>
      <c r="U6" s="51"/>
      <c r="V6" s="51"/>
      <c r="W6" s="51"/>
      <c r="X6" s="51"/>
      <c r="Y6" s="51"/>
      <c r="Z6" s="51"/>
    </row>
    <row r="7" spans="1:26" x14ac:dyDescent="0.3">
      <c r="A7" t="s">
        <v>1</v>
      </c>
    </row>
    <row r="9" spans="1:26" x14ac:dyDescent="0.3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zoomScaleNormal="100" workbookViewId="0">
      <selection activeCell="D101" sqref="D101"/>
    </sheetView>
  </sheetViews>
  <sheetFormatPr defaultColWidth="8.6640625" defaultRowHeight="14.4" x14ac:dyDescent="0.3"/>
  <cols>
    <col min="1" max="1" width="21.44140625" style="24" customWidth="1"/>
    <col min="2" max="2" width="38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183</v>
      </c>
      <c r="C2" s="24"/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/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/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/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13"/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14"/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61"/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10"/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62"/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/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/>
    </row>
    <row r="30" spans="1:4" x14ac:dyDescent="0.3">
      <c r="A30" s="31" t="s">
        <v>55</v>
      </c>
      <c r="B30" s="40" t="s">
        <v>173</v>
      </c>
      <c r="C30" s="41" t="s">
        <v>56</v>
      </c>
      <c r="D30" s="35"/>
    </row>
    <row r="31" spans="1:4" x14ac:dyDescent="0.3">
      <c r="A31" s="31" t="s">
        <v>57</v>
      </c>
      <c r="B31" s="40" t="s">
        <v>173</v>
      </c>
      <c r="C31" s="42" t="s">
        <v>58</v>
      </c>
      <c r="D31" s="43"/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/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/>
    </row>
    <row r="39" spans="1:4" x14ac:dyDescent="0.3">
      <c r="A39" s="31" t="s">
        <v>73</v>
      </c>
      <c r="B39" s="40" t="s">
        <v>173</v>
      </c>
      <c r="C39" s="41" t="s">
        <v>74</v>
      </c>
      <c r="D39" s="33"/>
    </row>
    <row r="40" spans="1:4" x14ac:dyDescent="0.3">
      <c r="A40" s="31" t="s">
        <v>75</v>
      </c>
      <c r="B40" s="40" t="s">
        <v>173</v>
      </c>
      <c r="C40" s="44" t="s">
        <v>76</v>
      </c>
      <c r="D40" s="35"/>
    </row>
    <row r="41" spans="1:4" x14ac:dyDescent="0.3">
      <c r="A41" s="31" t="s">
        <v>77</v>
      </c>
      <c r="B41" s="40" t="s">
        <v>173</v>
      </c>
      <c r="C41" s="44" t="s">
        <v>78</v>
      </c>
      <c r="D41" s="43"/>
    </row>
    <row r="42" spans="1:4" x14ac:dyDescent="0.3">
      <c r="A42" s="31" t="s">
        <v>79</v>
      </c>
      <c r="B42" s="40" t="s">
        <v>173</v>
      </c>
      <c r="C42" s="41" t="s">
        <v>80</v>
      </c>
      <c r="D42" s="33"/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/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/>
    </row>
    <row r="49" spans="1:4" x14ac:dyDescent="0.3">
      <c r="A49" s="31" t="s">
        <v>93</v>
      </c>
      <c r="B49" s="40" t="s">
        <v>173</v>
      </c>
      <c r="C49" s="44" t="s">
        <v>94</v>
      </c>
      <c r="D49" s="35"/>
    </row>
    <row r="50" spans="1:4" x14ac:dyDescent="0.3">
      <c r="A50" s="31" t="s">
        <v>95</v>
      </c>
      <c r="B50" s="40" t="s">
        <v>173</v>
      </c>
      <c r="C50" s="44" t="s">
        <v>96</v>
      </c>
      <c r="D50" s="43"/>
    </row>
    <row r="51" spans="1:4" x14ac:dyDescent="0.3">
      <c r="A51" s="31" t="s">
        <v>97</v>
      </c>
      <c r="B51" s="40" t="s">
        <v>173</v>
      </c>
      <c r="C51" s="41" t="s">
        <v>98</v>
      </c>
      <c r="D51" s="33"/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/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/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/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/>
    </row>
    <row r="63" spans="1:4" x14ac:dyDescent="0.3">
      <c r="A63" s="31" t="s">
        <v>121</v>
      </c>
      <c r="B63" s="40" t="s">
        <v>173</v>
      </c>
      <c r="C63" s="44" t="s">
        <v>122</v>
      </c>
      <c r="D63" s="43"/>
    </row>
    <row r="64" spans="1:4" x14ac:dyDescent="0.3">
      <c r="A64" s="31" t="s">
        <v>123</v>
      </c>
      <c r="B64" s="40" t="s">
        <v>173</v>
      </c>
      <c r="C64" s="41" t="s">
        <v>124</v>
      </c>
      <c r="D64" s="32"/>
    </row>
    <row r="65" spans="1:4" x14ac:dyDescent="0.3">
      <c r="A65" s="9" t="s">
        <v>125</v>
      </c>
      <c r="B65" s="40" t="s">
        <v>174</v>
      </c>
      <c r="C65" s="7" t="s">
        <v>126</v>
      </c>
      <c r="D65" s="35"/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/>
    </row>
    <row r="73" spans="1:4" x14ac:dyDescent="0.3">
      <c r="A73" s="9" t="s">
        <v>141</v>
      </c>
      <c r="B73" s="40" t="s">
        <v>174</v>
      </c>
      <c r="C73" s="7" t="s">
        <v>142</v>
      </c>
      <c r="D73" s="35"/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/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/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/>
    </row>
    <row r="82" spans="1:4" x14ac:dyDescent="0.3">
      <c r="A82" s="36" t="s">
        <v>159</v>
      </c>
      <c r="B82" s="40" t="s">
        <v>182</v>
      </c>
      <c r="C82" s="46" t="s">
        <v>160</v>
      </c>
      <c r="D82" s="43"/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/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85" sqref="D85"/>
    </sheetView>
  </sheetViews>
  <sheetFormatPr defaultColWidth="8.6640625" defaultRowHeight="14.4" x14ac:dyDescent="0.3"/>
  <cols>
    <col min="1" max="1" width="21.44140625" style="24" customWidth="1"/>
    <col min="2" max="2" width="34.88671875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184</v>
      </c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>
        <v>157258</v>
      </c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>
        <v>4025</v>
      </c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 t="s">
        <v>40</v>
      </c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13">
        <v>745200</v>
      </c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14" t="s">
        <v>40</v>
      </c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61">
        <v>61729</v>
      </c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10">
        <v>95</v>
      </c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62">
        <v>60280</v>
      </c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>
        <v>9905</v>
      </c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>
        <v>157258</v>
      </c>
    </row>
    <row r="30" spans="1:4" x14ac:dyDescent="0.3">
      <c r="A30" s="31" t="s">
        <v>55</v>
      </c>
      <c r="B30" s="40" t="s">
        <v>173</v>
      </c>
      <c r="C30" s="41" t="s">
        <v>56</v>
      </c>
      <c r="D30" s="35"/>
    </row>
    <row r="31" spans="1:4" x14ac:dyDescent="0.3">
      <c r="A31" s="31" t="s">
        <v>57</v>
      </c>
      <c r="B31" s="40" t="s">
        <v>173</v>
      </c>
      <c r="C31" s="42" t="s">
        <v>58</v>
      </c>
      <c r="D31" s="43" t="s">
        <v>40</v>
      </c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>
        <v>1050000</v>
      </c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 t="s">
        <v>40</v>
      </c>
    </row>
    <row r="39" spans="1:4" x14ac:dyDescent="0.3">
      <c r="A39" s="31" t="s">
        <v>73</v>
      </c>
      <c r="B39" s="40" t="s">
        <v>173</v>
      </c>
      <c r="C39" s="41" t="s">
        <v>74</v>
      </c>
      <c r="D39" s="33"/>
    </row>
    <row r="40" spans="1:4" x14ac:dyDescent="0.3">
      <c r="A40" s="31" t="s">
        <v>75</v>
      </c>
      <c r="B40" s="40" t="s">
        <v>173</v>
      </c>
      <c r="C40" s="44" t="s">
        <v>76</v>
      </c>
      <c r="D40" s="35">
        <v>580000</v>
      </c>
    </row>
    <row r="41" spans="1:4" x14ac:dyDescent="0.3">
      <c r="A41" s="31" t="s">
        <v>77</v>
      </c>
      <c r="B41" s="40" t="s">
        <v>173</v>
      </c>
      <c r="C41" s="44" t="s">
        <v>78</v>
      </c>
      <c r="D41" s="43">
        <v>-4025</v>
      </c>
    </row>
    <row r="42" spans="1:4" x14ac:dyDescent="0.3">
      <c r="A42" s="31" t="s">
        <v>79</v>
      </c>
      <c r="B42" s="40" t="s">
        <v>173</v>
      </c>
      <c r="C42" s="41" t="s">
        <v>80</v>
      </c>
      <c r="D42" s="33">
        <f>D40+D41</f>
        <v>575975</v>
      </c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 t="s">
        <v>40</v>
      </c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 t="s">
        <v>40</v>
      </c>
    </row>
    <row r="49" spans="1:4" x14ac:dyDescent="0.3">
      <c r="A49" s="31" t="s">
        <v>93</v>
      </c>
      <c r="B49" s="40" t="s">
        <v>173</v>
      </c>
      <c r="C49" s="44" t="s">
        <v>94</v>
      </c>
      <c r="D49" s="35">
        <v>920000</v>
      </c>
    </row>
    <row r="50" spans="1:4" x14ac:dyDescent="0.3">
      <c r="A50" s="31" t="s">
        <v>95</v>
      </c>
      <c r="B50" s="40" t="s">
        <v>173</v>
      </c>
      <c r="C50" s="44" t="s">
        <v>96</v>
      </c>
      <c r="D50" s="43">
        <v>-745200</v>
      </c>
    </row>
    <row r="51" spans="1:4" x14ac:dyDescent="0.3">
      <c r="A51" s="31" t="s">
        <v>97</v>
      </c>
      <c r="B51" s="40" t="s">
        <v>173</v>
      </c>
      <c r="C51" s="41" t="s">
        <v>98</v>
      </c>
      <c r="D51" s="33">
        <f>D49+D50</f>
        <v>174800</v>
      </c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 t="s">
        <v>40</v>
      </c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 t="s">
        <v>40</v>
      </c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 t="s">
        <v>40</v>
      </c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>
        <v>23660</v>
      </c>
    </row>
    <row r="63" spans="1:4" x14ac:dyDescent="0.3">
      <c r="A63" s="31" t="s">
        <v>121</v>
      </c>
      <c r="B63" s="40" t="s">
        <v>173</v>
      </c>
      <c r="C63" s="44" t="s">
        <v>122</v>
      </c>
      <c r="D63" s="43">
        <v>-164</v>
      </c>
    </row>
    <row r="64" spans="1:4" x14ac:dyDescent="0.3">
      <c r="A64" s="31" t="s">
        <v>123</v>
      </c>
      <c r="B64" s="40" t="s">
        <v>173</v>
      </c>
      <c r="C64" s="41" t="s">
        <v>124</v>
      </c>
      <c r="D64" s="32">
        <f>D62+D63</f>
        <v>23496</v>
      </c>
    </row>
    <row r="65" spans="1:4" x14ac:dyDescent="0.3">
      <c r="A65" s="9" t="s">
        <v>125</v>
      </c>
      <c r="B65" s="40" t="s">
        <v>174</v>
      </c>
      <c r="C65" s="7" t="s">
        <v>126</v>
      </c>
      <c r="D65" s="35">
        <v>121845</v>
      </c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 t="s">
        <v>40</v>
      </c>
    </row>
    <row r="73" spans="1:4" x14ac:dyDescent="0.3">
      <c r="A73" s="9" t="s">
        <v>141</v>
      </c>
      <c r="B73" s="40" t="s">
        <v>174</v>
      </c>
      <c r="C73" s="7" t="s">
        <v>142</v>
      </c>
      <c r="D73" s="35" t="s">
        <v>40</v>
      </c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/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>
        <v>2583660</v>
      </c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 t="s">
        <v>40</v>
      </c>
    </row>
    <row r="82" spans="1:4" x14ac:dyDescent="0.3">
      <c r="A82" s="36" t="s">
        <v>159</v>
      </c>
      <c r="B82" s="40" t="s">
        <v>182</v>
      </c>
      <c r="C82" s="46" t="s">
        <v>160</v>
      </c>
      <c r="D82" s="43" t="s">
        <v>40</v>
      </c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>
        <v>-714071.39</v>
      </c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2FDF732-95C7-4548-B480-BBAE77C312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Stephen Bernier</cp:lastModifiedBy>
  <cp:lastPrinted>2024-04-23T17:49:38Z</cp:lastPrinted>
  <dcterms:created xsi:type="dcterms:W3CDTF">2018-10-17T18:56:49Z</dcterms:created>
  <dcterms:modified xsi:type="dcterms:W3CDTF">2024-10-25T19:04:08Z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</Properties>
</file>